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<sst xmlns="http://schemas.openxmlformats.org/spreadsheetml/2006/main" count="51" uniqueCount="50">
  <si>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ПРОГНОЗИРУЕМЫЕ</t>
  </si>
  <si>
    <t>Код бюджетной классификации</t>
  </si>
  <si>
    <t>Источники доходов</t>
  </si>
  <si>
    <t>Сумма (тыс.руб.)</t>
  </si>
  <si>
    <t xml:space="preserve">                              к решению Совета депутатов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</si>
  <si>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</si>
  <si>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</si>
  <si>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</si>
  <si>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</si>
  <si>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</si>
  <si>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 всего,</t>
  </si>
  <si>
    <t>в том числе:</t>
  </si>
  <si>
    <t>1 05 00000 00 0000 000</t>
  </si>
  <si>
    <t>НАЛОГИ НА СОВОКУПНЫЙ ДОХОД</t>
  </si>
  <si>
    <t>1 06 00000 00 0000 000</t>
  </si>
  <si>
    <t>НАЛОГИ НА ИМУЩЕСТВО</t>
  </si>
  <si>
    <t>1 06 04000 02 0000 110</t>
  </si>
  <si>
    <t>Транспортный налог</t>
  </si>
  <si>
    <t>1 08 00000 00 0000 000</t>
  </si>
  <si>
    <t>ГОСУДАРСТВЕННАЯ ПОШЛИНА, СБОРЫ</t>
  </si>
  <si>
    <t xml:space="preserve">1 11 05000 00 0000 120 </t>
  </si>
  <si>
    <t>1 11 00000 00 0000 000</t>
  </si>
  <si>
    <t>ДОХОДЫ ОТ ИСПОЛЬЗОВАНИЯ ИМУЩЕСТВА, НАХОДЯЩЕГОСЯ В МУНИЦИПАЛЬНОЙ СОБСТВЕННОСТИ</t>
  </si>
  <si>
    <t xml:space="preserve">1 11 09000 00 0000 120 </t>
  </si>
  <si>
    <t xml:space="preserve">1 14 00000 00 0000 000 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</si>
  <si>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</si>
  <si>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</si>
  <si>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собственности муниципального района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</si>
  <si>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</si>
  <si>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</si>
  <si>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</si>
  <si>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ВСЕГО ДОХОДОВ:</t>
  </si>
  <si>
    <t xml:space="preserve">      на 2011 год</t>
  </si>
  <si>
    <t>налог на имущество физ.лиц</t>
  </si>
  <si>
    <t>земельный налог</t>
  </si>
  <si>
    <t>Поступления доходов в бюджет МО "Котельское сельского поселения"</t>
  </si>
  <si>
    <t xml:space="preserve">                              Приложение №1</t>
  </si>
  <si>
    <t>1 13 00000 00 0000 000</t>
  </si>
  <si>
    <t xml:space="preserve">1 14 06000 00 0000 430 </t>
  </si>
  <si>
    <t>1 14 02000 00 0000 410</t>
  </si>
  <si>
    <t>1 06 01000 00 0000 110</t>
  </si>
  <si>
    <t>1 06 06000 00 0000 110</t>
  </si>
  <si>
    <t xml:space="preserve">Налог на доходы физических лиц </t>
  </si>
  <si>
    <t>Прочие доходы от платных услуг и компенсации затрат государства</t>
  </si>
  <si>
    <t>1 05 03000 01 0000 110</t>
  </si>
  <si>
    <t xml:space="preserve">Единый сельскохозяйственный налог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</si>
  <si>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</si>
  <si>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</si>
  <si>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 автономных учреждений, а также имущества государственных и муниципальных унитарных предприятий, в том числе казенных)</t>
  </si>
  <si>
    <t xml:space="preserve">         от 31.03.2011 года № 87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</si>
</sst>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3"/>
      <name val="Arial"/>
      <family val="0"/>
    </font>
    <font>
      <b/>
      <i/>
      <sz val="13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8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justify"/>
    </xf>
    <xf numFmtId="0" fontId="3" fillId="0" borderId="1" xfId="0" applyFont="1" applyBorder="1" applyAlignment="1">
      <alignment/>
    </xf>
    <xf numFmtId="180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80" fontId="5" fillId="0" borderId="1" xfId="0" applyNumberFormat="1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vertical="justify"/>
    </xf>
    <xf numFmtId="0" fontId="1" fillId="0" borderId="1" xfId="0" applyFont="1" applyFill="1" applyBorder="1" applyAlignment="1">
      <alignment vertical="justify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justify"/>
    </xf>
    <xf numFmtId="0" fontId="1" fillId="0" borderId="1" xfId="0" applyFont="1" applyFill="1" applyBorder="1" applyAlignment="1">
      <alignment vertical="justify" wrapText="1"/>
    </xf>
    <xf numFmtId="180" fontId="1" fillId="0" borderId="1" xfId="0" applyNumberFormat="1" applyFont="1" applyFill="1" applyBorder="1" applyAlignment="1">
      <alignment vertical="top"/>
    </xf>
    <xf numFmtId="0" fontId="6" fillId="0" borderId="0" xfId="0" applyFont="1" applyAlignment="1">
      <alignment/>
    </xf>
    <xf numFmtId="0" fontId="1" fillId="0" borderId="1" xfId="0" applyFont="1" applyBorder="1" applyAlignment="1">
      <alignment vertical="top"/>
    </xf>
    <xf numFmtId="180" fontId="1" fillId="0" borderId="1" xfId="0" applyNumberFormat="1" applyFont="1" applyBorder="1" applyAlignment="1">
      <alignment/>
    </xf>
    <xf numFmtId="180" fontId="3" fillId="0" borderId="1" xfId="0" applyNumberFormat="1" applyFont="1" applyFill="1" applyBorder="1" applyAlignment="1">
      <alignment vertical="justify"/>
    </xf>
    <xf numFmtId="0" fontId="1" fillId="0" borderId="1" xfId="0" applyFont="1" applyBorder="1" applyAlignment="1">
      <alignment vertical="top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vertical="justify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justify"/>
    </xf>
    <xf numFmtId="0" fontId="8" fillId="0" borderId="0" xfId="0" applyFont="1" applyBorder="1" applyAlignment="1">
      <alignment vertical="top"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75" zoomScaleNormal="75" workbookViewId="0" topLeftCell="A1">
      <selection activeCell="B8" sqref="B8"/>
    </sheetView>
  </sheetViews>
  <sheetFormatPr defaultColWidth="9.140625" defaultRowHeight="12.75"/>
  <cols>
    <col min="1" max="1" width="27.28125" style="1" customWidth="1"/>
    <col min="2" max="2" width="65.57421875" style="1" customWidth="1"/>
    <col min="3" max="3" width="12.7109375" style="1" customWidth="1"/>
    <col min="4" max="8" width="9.140625" style="1" customWidth="1"/>
    <col min="9" max="9" width="7.7109375" style="1" customWidth="1"/>
    <col min="10" max="16384" width="9.140625" style="1" customWidth="1"/>
  </cols>
  <sheetData>
    <row r="1" ht="16.5">
      <c r="B1" s="35" t="s">
        <v>36</v>
      </c>
    </row>
    <row r="2" ht="16.5">
      <c r="B2" s="35" t="s">
        <v>4</v>
      </c>
    </row>
    <row r="3" ht="16.5">
      <c r="B3" s="35" t="s">
        <v>49</v>
      </c>
    </row>
    <row r="5" ht="16.5" hidden="1"/>
    <row r="6" ht="16.5" hidden="1"/>
    <row r="7" ht="16.5" hidden="1"/>
    <row r="8" ht="16.5">
      <c r="B8" s="1" t="s">
        <v>0</v>
      </c>
    </row>
    <row r="9" ht="16.5">
      <c r="A9" s="1" t="s">
        <v>35</v>
      </c>
    </row>
    <row r="10" ht="16.5">
      <c r="B10" s="1" t="s">
        <v>32</v>
      </c>
    </row>
    <row r="12" spans="1:6" ht="33">
      <c r="A12" s="3" t="s">
        <v>1</v>
      </c>
      <c r="B12" s="4" t="s">
        <v>2</v>
      </c>
      <c r="C12" s="3" t="s">
        <v>3</v>
      </c>
      <c r="D12" s="2"/>
      <c r="E12" s="2"/>
      <c r="F12" s="2"/>
    </row>
    <row r="13" spans="1:3" ht="16.5">
      <c r="A13" s="4">
        <v>1</v>
      </c>
      <c r="B13" s="4">
        <v>2</v>
      </c>
      <c r="C13" s="4">
        <v>3</v>
      </c>
    </row>
    <row r="14" spans="1:3" ht="16.5">
      <c r="A14" s="8" t="s">
        <v>5</v>
      </c>
      <c r="B14" s="24" t="s">
        <v>6</v>
      </c>
      <c r="C14" s="9">
        <f>SUM(C15+C19+C21+C25+C26+C32+C31)</f>
        <v>7411.299999999999</v>
      </c>
    </row>
    <row r="15" spans="1:3" ht="16.5">
      <c r="A15" s="5" t="s">
        <v>7</v>
      </c>
      <c r="B15" s="25" t="s">
        <v>8</v>
      </c>
      <c r="C15" s="5">
        <f>SUM(C16)</f>
        <v>1509.2</v>
      </c>
    </row>
    <row r="16" spans="1:3" ht="16.5">
      <c r="A16" s="5" t="s">
        <v>9</v>
      </c>
      <c r="B16" s="25" t="s">
        <v>10</v>
      </c>
      <c r="C16" s="5">
        <f>SUM(C18)</f>
        <v>1509.2</v>
      </c>
    </row>
    <row r="17" spans="1:3" ht="16.5">
      <c r="A17" s="5"/>
      <c r="B17" s="25" t="s">
        <v>11</v>
      </c>
      <c r="C17" s="5"/>
    </row>
    <row r="18" spans="1:3" ht="16.5">
      <c r="A18" s="5" t="s">
        <v>9</v>
      </c>
      <c r="B18" s="25" t="s">
        <v>42</v>
      </c>
      <c r="C18" s="5">
        <f>1510.2-1</f>
        <v>1509.2</v>
      </c>
    </row>
    <row r="19" spans="1:3" ht="16.5">
      <c r="A19" s="5" t="s">
        <v>12</v>
      </c>
      <c r="B19" s="25" t="s">
        <v>13</v>
      </c>
      <c r="C19" s="5">
        <f>SUM(C20)</f>
        <v>1.3</v>
      </c>
    </row>
    <row r="20" spans="1:3" ht="18" customHeight="1">
      <c r="A20" s="23" t="s">
        <v>44</v>
      </c>
      <c r="B20" s="26" t="s">
        <v>45</v>
      </c>
      <c r="C20" s="5">
        <f>0.3+1</f>
        <v>1.3</v>
      </c>
    </row>
    <row r="21" spans="1:3" ht="16.5">
      <c r="A21" s="5" t="s">
        <v>14</v>
      </c>
      <c r="B21" s="25" t="s">
        <v>15</v>
      </c>
      <c r="C21" s="6">
        <f>C22+C23+C24</f>
        <v>2926.9</v>
      </c>
    </row>
    <row r="22" spans="1:3" ht="16.5">
      <c r="A22" s="5" t="s">
        <v>40</v>
      </c>
      <c r="B22" s="25" t="s">
        <v>33</v>
      </c>
      <c r="C22" s="6">
        <v>33.4</v>
      </c>
    </row>
    <row r="23" spans="1:3" ht="16.5">
      <c r="A23" s="5" t="s">
        <v>41</v>
      </c>
      <c r="B23" s="25" t="s">
        <v>34</v>
      </c>
      <c r="C23" s="6">
        <v>2210</v>
      </c>
    </row>
    <row r="24" spans="1:3" ht="16.5">
      <c r="A24" s="5" t="s">
        <v>16</v>
      </c>
      <c r="B24" s="25" t="s">
        <v>17</v>
      </c>
      <c r="C24" s="6">
        <v>683.5</v>
      </c>
    </row>
    <row r="25" spans="1:3" ht="16.5">
      <c r="A25" s="5" t="s">
        <v>18</v>
      </c>
      <c r="B25" s="25" t="s">
        <v>19</v>
      </c>
      <c r="C25" s="6">
        <v>13.9</v>
      </c>
    </row>
    <row r="26" spans="1:3" ht="29.25" customHeight="1">
      <c r="A26" s="7" t="s">
        <v>21</v>
      </c>
      <c r="B26" s="26" t="s">
        <v>22</v>
      </c>
      <c r="C26" s="5">
        <f>SUM(C27+C30+C29)</f>
        <v>1335.5</v>
      </c>
    </row>
    <row r="27" spans="1:3" ht="84.75" customHeight="1">
      <c r="A27" s="7" t="s">
        <v>20</v>
      </c>
      <c r="B27" s="27" t="s">
        <v>46</v>
      </c>
      <c r="C27" s="6">
        <f>440+750.1</f>
        <v>1190.1</v>
      </c>
    </row>
    <row r="28" spans="1:3" ht="98.25" customHeight="1" hidden="1">
      <c r="A28" s="7"/>
      <c r="B28" s="27"/>
      <c r="C28" s="6"/>
    </row>
    <row r="29" spans="1:3" ht="16.5" hidden="1">
      <c r="A29" s="7"/>
      <c r="B29" s="27"/>
      <c r="C29" s="5"/>
    </row>
    <row r="30" spans="1:3" ht="69" customHeight="1">
      <c r="A30" s="7" t="s">
        <v>23</v>
      </c>
      <c r="B30" s="26" t="s">
        <v>47</v>
      </c>
      <c r="C30" s="5">
        <v>145.4</v>
      </c>
    </row>
    <row r="31" spans="1:3" ht="33">
      <c r="A31" s="16" t="s">
        <v>37</v>
      </c>
      <c r="B31" s="28" t="s">
        <v>43</v>
      </c>
      <c r="C31" s="18">
        <f>95+29.5</f>
        <v>124.5</v>
      </c>
    </row>
    <row r="32" spans="1:3" ht="27" customHeight="1">
      <c r="A32" s="7" t="s">
        <v>24</v>
      </c>
      <c r="B32" s="26" t="s">
        <v>25</v>
      </c>
      <c r="C32" s="6">
        <f>C34+C35</f>
        <v>1500</v>
      </c>
    </row>
    <row r="33" spans="1:3" ht="33" hidden="1">
      <c r="A33" s="7" t="s">
        <v>26</v>
      </c>
      <c r="B33" s="27" t="s">
        <v>27</v>
      </c>
      <c r="C33" s="5">
        <v>0</v>
      </c>
    </row>
    <row r="34" spans="1:3" ht="71.25" customHeight="1">
      <c r="A34" s="7" t="s">
        <v>39</v>
      </c>
      <c r="B34" s="30" t="s">
        <v>48</v>
      </c>
      <c r="C34" s="6">
        <v>600</v>
      </c>
    </row>
    <row r="35" spans="1:3" s="19" customFormat="1" ht="42" customHeight="1">
      <c r="A35" s="20" t="s">
        <v>38</v>
      </c>
      <c r="B35" s="29" t="s">
        <v>28</v>
      </c>
      <c r="C35" s="21">
        <v>900</v>
      </c>
    </row>
    <row r="36" spans="1:3" ht="31.5" customHeight="1" hidden="1">
      <c r="A36" s="16"/>
      <c r="B36" s="17"/>
      <c r="C36" s="18"/>
    </row>
    <row r="37" spans="1:3" ht="21" customHeight="1" hidden="1">
      <c r="A37" s="14"/>
      <c r="B37" s="15"/>
      <c r="C37" s="12"/>
    </row>
    <row r="38" spans="1:3" ht="26.25" customHeight="1">
      <c r="A38" s="13" t="s">
        <v>29</v>
      </c>
      <c r="B38" s="13" t="s">
        <v>30</v>
      </c>
      <c r="C38" s="22">
        <f>20337.5+164.5</f>
        <v>20502</v>
      </c>
    </row>
    <row r="39" spans="1:3" ht="17.25">
      <c r="A39" s="5"/>
      <c r="B39" s="10" t="s">
        <v>31</v>
      </c>
      <c r="C39" s="11">
        <f>C14+C38</f>
        <v>27913.3</v>
      </c>
    </row>
    <row r="43" spans="1:3" ht="16.5">
      <c r="A43" s="31"/>
      <c r="B43" s="32"/>
      <c r="C43" s="33"/>
    </row>
    <row r="44" spans="1:3" ht="16.5">
      <c r="A44" s="34"/>
      <c r="B44" s="34"/>
      <c r="C44" s="34"/>
    </row>
  </sheetData>
  <printOptions/>
  <pageMargins left="0.75" right="0.75" top="0.2" bottom="0.5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2011-03-31T12:48:32Z</cp:lastPrinted>
  <dcterms:created xsi:type="dcterms:W3CDTF">1996-10-08T23:32:33Z</dcterms:created>
  <dcterms:modified xsi:type="dcterms:W3CDTF">2011-03-31T12:48:39Z</dcterms:modified>
  <cp:category/>
  <cp:version/>
  <cp:contentType/>
  <cp:contentStatus/>
</cp:coreProperties>
</file>